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iverse\OGF\"/>
    </mc:Choice>
  </mc:AlternateContent>
  <workbookProtection workbookAlgorithmName="SHA-512" workbookHashValue="re0NTeXJHLrViKszs1euBFIonXeJ62S8OL6zMFFIl0hC7hHhaHwAvCQQsMeOTCBvYirCyNA7aOeyxL0ntTI8Xw==" workbookSaltValue="J9iJ/4a/G/5CazST9TuAzw==" workbookSpinCount="100000" lockStructure="1"/>
  <bookViews>
    <workbookView xWindow="0" yWindow="0" windowWidth="18210" windowHeight="7200"/>
  </bookViews>
  <sheets>
    <sheet name="Ark1" sheetId="1" r:id="rId1"/>
  </sheets>
  <definedNames>
    <definedName name="_xlnm.Print_Area" localSheetId="0">'Ark1'!$A$1:$M$17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16" i="1" l="1"/>
  <c r="H17" i="1"/>
  <c r="F16" i="1"/>
  <c r="H12" i="1"/>
  <c r="F12" i="1"/>
  <c r="H14" i="1"/>
  <c r="F14" i="1"/>
  <c r="H10" i="1"/>
  <c r="F10" i="1"/>
  <c r="H15" i="1"/>
  <c r="H7" i="1"/>
  <c r="F17" i="1"/>
  <c r="F9" i="1"/>
  <c r="H9" i="1"/>
  <c r="F13" i="1"/>
  <c r="H11" i="1"/>
  <c r="F7" i="1"/>
  <c r="F15" i="1"/>
  <c r="H13" i="1"/>
  <c r="F11" i="1"/>
  <c r="H8" i="1"/>
</calcChain>
</file>

<file path=xl/sharedStrings.xml><?xml version="1.0" encoding="utf-8"?>
<sst xmlns="http://schemas.openxmlformats.org/spreadsheetml/2006/main" count="48" uniqueCount="27">
  <si>
    <t>-</t>
  </si>
  <si>
    <t>% af FTP max</t>
  </si>
  <si>
    <t>Svarer til watt</t>
  </si>
  <si>
    <t>Aktive recovery</t>
  </si>
  <si>
    <t>tempo</t>
  </si>
  <si>
    <t>lactate threshold</t>
  </si>
  <si>
    <t>vo2max</t>
  </si>
  <si>
    <t>Endurance</t>
  </si>
  <si>
    <t>anarobic kapacity</t>
  </si>
  <si>
    <t>neuromuscular power</t>
  </si>
  <si>
    <t>61-70</t>
  </si>
  <si>
    <t>71-76</t>
  </si>
  <si>
    <t>77-82</t>
  </si>
  <si>
    <t>83-90</t>
  </si>
  <si>
    <t>91-96</t>
  </si>
  <si>
    <t>n/a</t>
  </si>
  <si>
    <t>Navn:</t>
  </si>
  <si>
    <t xml:space="preserve">% af maxpuls </t>
  </si>
  <si>
    <t>INDTAST BEREGNET</t>
  </si>
  <si>
    <t>FTP        HER  -&gt;</t>
  </si>
  <si>
    <t xml:space="preserve">FRP er </t>
  </si>
  <si>
    <t>Det wattgennems. En rytter</t>
  </si>
  <si>
    <t xml:space="preserve">kan opretholde stabilt i </t>
  </si>
  <si>
    <t>1 time.</t>
  </si>
  <si>
    <t>Overskrides FTP vil rytteren</t>
  </si>
  <si>
    <t>udmattes. Aktivitet lige under</t>
  </si>
  <si>
    <t>FTP kan opretholdes længere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</si>
</sst>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9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/>
    <xf numFmtId="1" fontId="0" fillId="0" borderId="0" xfId="0" applyNumberFormat="1" applyProtection="1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1" fontId="2" fillId="0" borderId="1" xfId="0" applyNumberFormat="1" applyFont="1" applyBorder="1" applyProtection="1"/>
    <xf numFmtId="0" fontId="1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Protection="1"/>
    <xf numFmtId="1" fontId="6" fillId="0" borderId="0" xfId="0" applyNumberFormat="1" applyFont="1" applyProtection="1"/>
    <xf numFmtId="0" fontId="7" fillId="0" borderId="0" xfId="0" applyFont="1" applyProtection="1"/>
    <xf numFmtId="0" fontId="7" fillId="3" borderId="5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0" xfId="0" applyFont="1" applyFill="1" applyProtection="1"/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7" fillId="3" borderId="1" xfId="0" applyFont="1" applyFill="1" applyBorder="1" applyProtection="1"/>
    <xf numFmtId="0" fontId="7" fillId="5" borderId="0" xfId="0" applyFont="1" applyFill="1" applyProtection="1"/>
    <xf numFmtId="0" fontId="7" fillId="0" borderId="5" xfId="0" applyFont="1" applyBorder="1" applyProtection="1"/>
    <xf numFmtId="0" fontId="7" fillId="0" borderId="6" xfId="0" applyFont="1" applyBorder="1" applyProtection="1"/>
    <xf numFmtId="0" fontId="7" fillId="0" borderId="7" xfId="0" applyFont="1" applyBorder="1" applyAlignment="1" applyProtection="1">
      <alignment horizontal="left"/>
    </xf>
    <xf numFmtId="1" fontId="5" fillId="4" borderId="5" xfId="0" applyNumberFormat="1" applyFont="1" applyFill="1" applyBorder="1" applyProtection="1"/>
    <xf numFmtId="0" fontId="5" fillId="4" borderId="6" xfId="0" applyFont="1" applyFill="1" applyBorder="1" applyProtection="1"/>
    <xf numFmtId="1" fontId="5" fillId="4" borderId="7" xfId="0" applyNumberFormat="1" applyFont="1" applyFill="1" applyBorder="1" applyAlignment="1" applyProtection="1">
      <alignment horizontal="left"/>
    </xf>
    <xf numFmtId="0" fontId="7" fillId="0" borderId="13" xfId="0" applyFont="1" applyBorder="1" applyAlignment="1" applyProtection="1">
      <alignment horizontal="center"/>
    </xf>
    <xf numFmtId="0" fontId="7" fillId="6" borderId="0" xfId="0" applyFont="1" applyFill="1" applyProtection="1"/>
    <xf numFmtId="0" fontId="7" fillId="0" borderId="8" xfId="0" applyFont="1" applyBorder="1" applyProtection="1"/>
    <xf numFmtId="0" fontId="7" fillId="0" borderId="0" xfId="0" applyFont="1" applyBorder="1" applyProtection="1"/>
    <xf numFmtId="0" fontId="7" fillId="0" borderId="9" xfId="0" applyFont="1" applyBorder="1" applyAlignment="1" applyProtection="1">
      <alignment horizontal="left"/>
    </xf>
    <xf numFmtId="1" fontId="5" fillId="4" borderId="8" xfId="0" applyNumberFormat="1" applyFont="1" applyFill="1" applyBorder="1" applyProtection="1"/>
    <xf numFmtId="0" fontId="5" fillId="4" borderId="0" xfId="0" applyFont="1" applyFill="1" applyBorder="1" applyProtection="1"/>
    <xf numFmtId="1" fontId="5" fillId="4" borderId="9" xfId="0" applyNumberFormat="1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center"/>
    </xf>
    <xf numFmtId="0" fontId="7" fillId="9" borderId="0" xfId="0" applyFont="1" applyFill="1" applyProtection="1"/>
    <xf numFmtId="0" fontId="7" fillId="8" borderId="0" xfId="0" applyFont="1" applyFill="1" applyProtection="1"/>
    <xf numFmtId="0" fontId="7" fillId="0" borderId="0" xfId="0" applyFont="1" applyFill="1" applyBorder="1" applyProtection="1"/>
    <xf numFmtId="0" fontId="7" fillId="7" borderId="0" xfId="0" applyFont="1" applyFill="1" applyProtection="1"/>
    <xf numFmtId="0" fontId="7" fillId="2" borderId="0" xfId="0" applyFont="1" applyFill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0" fontId="7" fillId="0" borderId="12" xfId="0" applyFont="1" applyBorder="1" applyProtection="1"/>
    <xf numFmtId="1" fontId="5" fillId="4" borderId="10" xfId="0" applyNumberFormat="1" applyFont="1" applyFill="1" applyBorder="1" applyProtection="1"/>
    <xf numFmtId="0" fontId="5" fillId="4" borderId="11" xfId="0" applyFont="1" applyFill="1" applyBorder="1" applyProtection="1"/>
    <xf numFmtId="1" fontId="5" fillId="4" borderId="12" xfId="0" applyNumberFormat="1" applyFont="1" applyFill="1" applyBorder="1" applyAlignment="1" applyProtection="1">
      <alignment horizontal="left"/>
    </xf>
    <xf numFmtId="0" fontId="7" fillId="0" borderId="15" xfId="0" applyFont="1" applyBorder="1" applyAlignment="1" applyProtection="1">
      <alignment horizontal="center"/>
    </xf>
    <xf numFmtId="0" fontId="8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>
      <selection activeCell="J29" sqref="J29"/>
    </sheetView>
  </sheetViews>
  <sheetFormatPr defaultRowHeight="15" x14ac:dyDescent="0.25"/>
  <cols>
    <col min="1" max="1" width="5.28515625" style="1" customWidth="1"/>
    <col min="2" max="2" width="6.85546875" style="1" customWidth="1"/>
    <col min="3" max="3" width="1" style="1" customWidth="1"/>
    <col min="4" max="4" width="4.7109375" style="1" customWidth="1"/>
    <col min="5" max="5" width="1.5703125" style="1" customWidth="1"/>
    <col min="6" max="6" width="4.7109375" style="1" customWidth="1"/>
    <col min="7" max="7" width="1.28515625" style="1" customWidth="1"/>
    <col min="8" max="8" width="5.28515625" style="1" customWidth="1"/>
    <col min="9" max="9" width="1.28515625" style="1" customWidth="1"/>
    <col min="10" max="10" width="12.85546875" style="1" customWidth="1"/>
    <col min="11" max="11" width="1.7109375" style="1" customWidth="1"/>
    <col min="12" max="12" width="4.28515625" style="1" customWidth="1"/>
    <col min="13" max="13" width="16.28515625" style="1" customWidth="1"/>
    <col min="14" max="16384" width="9.140625" style="1"/>
  </cols>
  <sheetData>
    <row r="1" spans="1:14" ht="21.75" customHeight="1" thickBot="1" x14ac:dyDescent="0.3">
      <c r="A1" s="11" t="s">
        <v>16</v>
      </c>
      <c r="B1" s="8"/>
      <c r="C1" s="8"/>
      <c r="D1" s="8"/>
      <c r="E1" s="8"/>
      <c r="F1" s="8"/>
      <c r="G1" s="8"/>
      <c r="H1" s="8"/>
      <c r="I1" s="8"/>
    </row>
    <row r="2" spans="1:14" ht="10.5" customHeight="1" x14ac:dyDescent="0.25">
      <c r="L2" s="2"/>
      <c r="M2" s="12" t="s">
        <v>3</v>
      </c>
      <c r="N2" s="12"/>
    </row>
    <row r="3" spans="1:14" ht="21.75" thickBot="1" x14ac:dyDescent="0.4">
      <c r="A3" s="17" t="s">
        <v>18</v>
      </c>
      <c r="B3" s="17"/>
      <c r="C3" s="17"/>
      <c r="D3" s="17"/>
      <c r="F3" s="14"/>
      <c r="L3" s="3"/>
      <c r="M3" s="12" t="s">
        <v>7</v>
      </c>
      <c r="N3" s="12"/>
    </row>
    <row r="4" spans="1:14" ht="21.75" thickBot="1" x14ac:dyDescent="0.4">
      <c r="A4" s="18" t="s">
        <v>19</v>
      </c>
      <c r="B4" s="18"/>
      <c r="C4" s="19"/>
      <c r="D4" s="18"/>
      <c r="E4" s="16"/>
      <c r="F4" s="15">
        <v>170</v>
      </c>
      <c r="G4" s="9"/>
      <c r="H4" s="9"/>
      <c r="I4" s="9"/>
      <c r="J4" s="9"/>
      <c r="L4" s="4"/>
      <c r="M4" s="12" t="s">
        <v>4</v>
      </c>
      <c r="N4" s="12"/>
    </row>
    <row r="5" spans="1:14" ht="12" customHeight="1" thickBot="1" x14ac:dyDescent="0.3">
      <c r="A5" s="9"/>
      <c r="B5" s="10"/>
      <c r="C5" s="10"/>
      <c r="D5" s="9"/>
      <c r="E5" s="9"/>
      <c r="F5" s="9"/>
      <c r="G5" s="9"/>
      <c r="H5" s="9"/>
      <c r="I5" s="9"/>
      <c r="J5" s="9"/>
      <c r="K5" s="9"/>
      <c r="L5" s="5"/>
      <c r="M5" s="12" t="s">
        <v>5</v>
      </c>
      <c r="N5" s="12"/>
    </row>
    <row r="6" spans="1:14" ht="15.75" thickBot="1" x14ac:dyDescent="0.3">
      <c r="A6" s="20"/>
      <c r="B6" s="21" t="s">
        <v>1</v>
      </c>
      <c r="C6" s="22"/>
      <c r="D6" s="23"/>
      <c r="E6" s="24"/>
      <c r="F6" s="25" t="s">
        <v>2</v>
      </c>
      <c r="G6" s="26"/>
      <c r="H6" s="27"/>
      <c r="I6" s="20"/>
      <c r="J6" s="28" t="s">
        <v>17</v>
      </c>
      <c r="K6" s="9"/>
      <c r="L6" s="6"/>
      <c r="M6" s="12" t="s">
        <v>6</v>
      </c>
      <c r="N6" s="12"/>
    </row>
    <row r="7" spans="1:14" x14ac:dyDescent="0.25">
      <c r="A7" s="29"/>
      <c r="B7" s="30">
        <v>50</v>
      </c>
      <c r="C7" s="31" t="s">
        <v>0</v>
      </c>
      <c r="D7" s="32">
        <v>55</v>
      </c>
      <c r="E7" s="20"/>
      <c r="F7" s="33">
        <f t="shared" ref="F7:H10" si="0">($F$4/100)*B7</f>
        <v>85</v>
      </c>
      <c r="G7" s="34" t="s">
        <v>0</v>
      </c>
      <c r="H7" s="35">
        <f>($F$4/100)*D7</f>
        <v>93.5</v>
      </c>
      <c r="I7" s="20"/>
      <c r="J7" s="36" t="s">
        <v>10</v>
      </c>
      <c r="K7" s="9"/>
      <c r="L7" s="7"/>
      <c r="M7" s="12" t="s">
        <v>8</v>
      </c>
      <c r="N7" s="12"/>
    </row>
    <row r="8" spans="1:14" x14ac:dyDescent="0.25">
      <c r="A8" s="37"/>
      <c r="B8" s="38">
        <v>56</v>
      </c>
      <c r="C8" s="39" t="s">
        <v>0</v>
      </c>
      <c r="D8" s="40">
        <v>75</v>
      </c>
      <c r="E8" s="20"/>
      <c r="F8" s="41">
        <f>($F$4/100)*B8</f>
        <v>95.2</v>
      </c>
      <c r="G8" s="42" t="s">
        <v>0</v>
      </c>
      <c r="H8" s="43">
        <f t="shared" ref="H8:H16" si="1">($F$4/100)*D8</f>
        <v>127.5</v>
      </c>
      <c r="I8" s="20"/>
      <c r="J8" s="44" t="s">
        <v>11</v>
      </c>
      <c r="K8" s="9"/>
      <c r="L8" s="7"/>
      <c r="M8" s="12" t="s">
        <v>9</v>
      </c>
      <c r="N8" s="12"/>
    </row>
    <row r="9" spans="1:14" x14ac:dyDescent="0.25">
      <c r="A9" s="45"/>
      <c r="B9" s="38">
        <v>76</v>
      </c>
      <c r="C9" s="39" t="s">
        <v>0</v>
      </c>
      <c r="D9" s="40">
        <v>79</v>
      </c>
      <c r="E9" s="20"/>
      <c r="F9" s="41">
        <f t="shared" si="0"/>
        <v>129.19999999999999</v>
      </c>
      <c r="G9" s="42" t="s">
        <v>0</v>
      </c>
      <c r="H9" s="43">
        <f t="shared" si="1"/>
        <v>134.29999999999998</v>
      </c>
      <c r="I9" s="20"/>
      <c r="J9" s="44" t="s">
        <v>12</v>
      </c>
      <c r="K9" s="9"/>
      <c r="L9" s="1" t="s">
        <v>20</v>
      </c>
    </row>
    <row r="10" spans="1:14" x14ac:dyDescent="0.25">
      <c r="A10" s="45"/>
      <c r="B10" s="38">
        <v>80</v>
      </c>
      <c r="C10" s="39" t="s">
        <v>0</v>
      </c>
      <c r="D10" s="40">
        <v>85</v>
      </c>
      <c r="E10" s="20"/>
      <c r="F10" s="41">
        <f t="shared" si="0"/>
        <v>136</v>
      </c>
      <c r="G10" s="42" t="s">
        <v>0</v>
      </c>
      <c r="H10" s="43">
        <f t="shared" si="0"/>
        <v>144.5</v>
      </c>
      <c r="I10" s="20"/>
      <c r="J10" s="44" t="s">
        <v>12</v>
      </c>
      <c r="K10" s="9"/>
      <c r="L10" s="13" t="s">
        <v>21</v>
      </c>
      <c r="M10" s="13"/>
      <c r="N10" s="13"/>
    </row>
    <row r="11" spans="1:14" x14ac:dyDescent="0.25">
      <c r="A11" s="46"/>
      <c r="B11" s="38">
        <v>90</v>
      </c>
      <c r="C11" s="39" t="s">
        <v>0</v>
      </c>
      <c r="D11" s="40">
        <v>95</v>
      </c>
      <c r="E11" s="20"/>
      <c r="F11" s="41">
        <f t="shared" ref="F11:F17" si="2">($F$4/100)*B11</f>
        <v>153</v>
      </c>
      <c r="G11" s="42" t="s">
        <v>0</v>
      </c>
      <c r="H11" s="43">
        <f t="shared" si="1"/>
        <v>161.5</v>
      </c>
      <c r="I11" s="20"/>
      <c r="J11" s="44" t="s">
        <v>13</v>
      </c>
      <c r="K11" s="9"/>
      <c r="L11" s="13" t="s">
        <v>22</v>
      </c>
      <c r="M11" s="13"/>
      <c r="N11" s="13"/>
    </row>
    <row r="12" spans="1:14" x14ac:dyDescent="0.25">
      <c r="A12" s="46"/>
      <c r="B12" s="38">
        <v>100</v>
      </c>
      <c r="C12" s="47" t="s">
        <v>0</v>
      </c>
      <c r="D12" s="40">
        <v>105</v>
      </c>
      <c r="E12" s="20"/>
      <c r="F12" s="41">
        <f t="shared" si="2"/>
        <v>170</v>
      </c>
      <c r="G12" s="42"/>
      <c r="H12" s="43">
        <f t="shared" si="1"/>
        <v>178.5</v>
      </c>
      <c r="I12" s="20"/>
      <c r="J12" s="44" t="s">
        <v>13</v>
      </c>
      <c r="K12" s="9"/>
      <c r="L12" s="13" t="s">
        <v>23</v>
      </c>
      <c r="M12" s="13"/>
      <c r="N12" s="13"/>
    </row>
    <row r="13" spans="1:14" x14ac:dyDescent="0.25">
      <c r="A13" s="48"/>
      <c r="B13" s="38">
        <v>106</v>
      </c>
      <c r="C13" s="39" t="s">
        <v>0</v>
      </c>
      <c r="D13" s="40">
        <v>110</v>
      </c>
      <c r="E13" s="20"/>
      <c r="F13" s="41">
        <f t="shared" si="2"/>
        <v>180.2</v>
      </c>
      <c r="G13" s="42" t="s">
        <v>0</v>
      </c>
      <c r="H13" s="43">
        <f t="shared" si="1"/>
        <v>187</v>
      </c>
      <c r="I13" s="20"/>
      <c r="J13" s="44" t="s">
        <v>14</v>
      </c>
      <c r="K13" s="9"/>
      <c r="L13" s="13" t="s">
        <v>24</v>
      </c>
      <c r="M13" s="13"/>
      <c r="N13" s="13"/>
    </row>
    <row r="14" spans="1:14" x14ac:dyDescent="0.25">
      <c r="A14" s="48"/>
      <c r="B14" s="38">
        <v>111</v>
      </c>
      <c r="C14" s="39"/>
      <c r="D14" s="40">
        <v>115</v>
      </c>
      <c r="E14" s="20"/>
      <c r="F14" s="41">
        <f t="shared" si="2"/>
        <v>188.7</v>
      </c>
      <c r="G14" s="42"/>
      <c r="H14" s="43">
        <f t="shared" si="1"/>
        <v>195.5</v>
      </c>
      <c r="I14" s="20"/>
      <c r="J14" s="44" t="s">
        <v>14</v>
      </c>
      <c r="K14" s="9"/>
      <c r="L14" s="13" t="s">
        <v>25</v>
      </c>
      <c r="M14" s="13"/>
      <c r="N14" s="13"/>
    </row>
    <row r="15" spans="1:14" x14ac:dyDescent="0.25">
      <c r="A15" s="49"/>
      <c r="B15" s="38">
        <v>121</v>
      </c>
      <c r="C15" s="39" t="s">
        <v>0</v>
      </c>
      <c r="D15" s="40">
        <v>125</v>
      </c>
      <c r="E15" s="20"/>
      <c r="F15" s="41">
        <f t="shared" si="2"/>
        <v>205.7</v>
      </c>
      <c r="G15" s="42" t="s">
        <v>0</v>
      </c>
      <c r="H15" s="43">
        <f t="shared" si="1"/>
        <v>212.5</v>
      </c>
      <c r="I15" s="20"/>
      <c r="J15" s="44" t="s">
        <v>15</v>
      </c>
      <c r="K15" s="9"/>
      <c r="L15" s="13" t="s">
        <v>26</v>
      </c>
      <c r="M15" s="13"/>
      <c r="N15" s="13"/>
    </row>
    <row r="16" spans="1:14" x14ac:dyDescent="0.25">
      <c r="A16" s="49"/>
      <c r="B16" s="38">
        <v>130</v>
      </c>
      <c r="C16" s="47" t="s">
        <v>0</v>
      </c>
      <c r="D16" s="40">
        <v>140</v>
      </c>
      <c r="E16" s="20"/>
      <c r="F16" s="41">
        <f t="shared" si="2"/>
        <v>221</v>
      </c>
      <c r="G16" s="42"/>
      <c r="H16" s="43">
        <f t="shared" si="1"/>
        <v>238</v>
      </c>
      <c r="I16" s="20"/>
      <c r="J16" s="44" t="s">
        <v>15</v>
      </c>
      <c r="K16" s="9"/>
      <c r="L16" s="13"/>
      <c r="M16" s="13"/>
      <c r="N16" s="13"/>
    </row>
    <row r="17" spans="1:11" ht="15.75" thickBot="1" x14ac:dyDescent="0.3">
      <c r="A17" s="49"/>
      <c r="B17" s="50">
        <v>150</v>
      </c>
      <c r="C17" s="51" t="s">
        <v>0</v>
      </c>
      <c r="D17" s="52">
        <v>155</v>
      </c>
      <c r="E17" s="20"/>
      <c r="F17" s="53">
        <f t="shared" si="2"/>
        <v>255</v>
      </c>
      <c r="G17" s="54"/>
      <c r="H17" s="55">
        <f>($F$4/100)*D17</f>
        <v>263.5</v>
      </c>
      <c r="I17" s="20"/>
      <c r="J17" s="56" t="s">
        <v>15</v>
      </c>
      <c r="K17" s="9"/>
    </row>
    <row r="18" spans="1:11" x14ac:dyDescent="0.25">
      <c r="A18" s="57"/>
      <c r="B18" s="12"/>
      <c r="C18" s="12"/>
      <c r="D18" s="12"/>
      <c r="E18" s="12"/>
      <c r="F18" s="12"/>
      <c r="G18" s="12"/>
      <c r="H18" s="12"/>
      <c r="I18" s="12"/>
      <c r="J18" s="12"/>
    </row>
    <row r="19" spans="1:1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2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2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2"/>
    </row>
  </sheetData>
  <protectedRanges>
    <protectedRange algorithmName="SHA-512" hashValue="CuTou9CNutc2eVJnyySZjSjhjZ0fTQzuCCJBFJMax9TkDkNOoNux6BidsUM3Aoyt2qUT0D1RPs6rhr+pTlik6A==" saltValue="xuruscPDQkxwuo2Vx/30VQ==" spinCount="100000" sqref="A6:J17" name="beregningsområde"/>
  </protectedRanges>
  <mergeCells count="2">
    <mergeCell ref="B6:D6"/>
    <mergeCell ref="F6:H6"/>
  </mergeCells>
  <pageMargins left="0.25" right="0.25" top="0.75" bottom="0.75" header="0.3" footer="0.3"/>
  <pageSetup paperSize="25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Juel Høybye</dc:creator>
  <cp:lastModifiedBy>Karen Juel Høybye</cp:lastModifiedBy>
  <cp:lastPrinted>2017-01-09T12:52:52Z</cp:lastPrinted>
  <dcterms:created xsi:type="dcterms:W3CDTF">2016-11-20T15:29:30Z</dcterms:created>
  <dcterms:modified xsi:type="dcterms:W3CDTF">2017-01-09T13:19:01Z</dcterms:modified>
</cp:coreProperties>
</file>